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arafa\Desktop\Pivot Tables\"/>
    </mc:Choice>
  </mc:AlternateContent>
  <xr:revisionPtr revIDLastSave="0" documentId="8_{71C54DA1-5638-4403-A297-E3758C1DAE7A}" xr6:coauthVersionLast="36" xr6:coauthVersionMax="36" xr10:uidLastSave="{00000000-0000-0000-0000-000000000000}"/>
  <bookViews>
    <workbookView xWindow="0" yWindow="0" windowWidth="19200" windowHeight="6930" xr2:uid="{502B2881-C1BA-4761-AF64-AFE38B6C0E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  <c r="C39" i="1"/>
  <c r="B39" i="1"/>
  <c r="E37" i="1"/>
  <c r="E36" i="1"/>
  <c r="E35" i="1"/>
  <c r="E34" i="1"/>
  <c r="E33" i="1"/>
  <c r="E29" i="1"/>
  <c r="C29" i="1"/>
  <c r="B29" i="1"/>
  <c r="E27" i="1"/>
  <c r="E26" i="1"/>
  <c r="E25" i="1"/>
  <c r="E24" i="1"/>
  <c r="E23" i="1"/>
  <c r="E19" i="1"/>
  <c r="C19" i="1"/>
  <c r="B19" i="1"/>
  <c r="E17" i="1"/>
  <c r="E16" i="1"/>
  <c r="E15" i="1"/>
  <c r="E14" i="1"/>
  <c r="E13" i="1"/>
  <c r="E8" i="1"/>
  <c r="D8" i="1"/>
  <c r="C8" i="1"/>
  <c r="B8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<sst xmlns="http://schemas.openxmlformats.org/spreadsheetml/2006/main" count="42" uniqueCount="18">
  <si>
    <t>CRSP</t>
  </si>
  <si>
    <t>Report 9/1/2021</t>
  </si>
  <si>
    <t>Report 9/13/2021</t>
  </si>
  <si>
    <t>Report 9/27/2021</t>
  </si>
  <si>
    <t>Increase in Completion of IPOS</t>
  </si>
  <si>
    <t>CRSP A</t>
  </si>
  <si>
    <t>CRSP B</t>
  </si>
  <si>
    <t>CRSP C</t>
  </si>
  <si>
    <t>CRSP D</t>
  </si>
  <si>
    <t>CRSP E</t>
  </si>
  <si>
    <t>TOTAL</t>
  </si>
  <si>
    <t>Report 10/4/2021</t>
  </si>
  <si>
    <t>Report 10/18/2021</t>
  </si>
  <si>
    <t>Report 11/4/2021</t>
  </si>
  <si>
    <t>Report 11/22/2021</t>
  </si>
  <si>
    <t>Report 12/6/2021</t>
  </si>
  <si>
    <t>Report 12/20/2021</t>
  </si>
  <si>
    <t>Report 12/30/2021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</si>
</sst>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9" fontId="2" fillId="0" borderId="1" xfId="1" applyFont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9" fontId="0" fillId="0" borderId="1" xfId="1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/>
    <xf numFmtId="9" fontId="0" fillId="0" borderId="0" xfId="1" applyFont="1" applyAlignment="1">
      <alignment wrapText="1"/>
    </xf>
    <xf numFmtId="0" fontId="2" fillId="4" borderId="1" xfId="0" applyFont="1" applyFill="1" applyBorder="1"/>
    <xf numFmtId="0" fontId="0" fillId="4" borderId="1" xfId="0" applyFill="1" applyBorder="1"/>
    <xf numFmtId="0" fontId="4" fillId="5" borderId="1" xfId="0" applyFont="1" applyFill="1" applyBorder="1" applyAlignment="1">
      <alignment horizontal="right" wrapText="1"/>
    </xf>
    <xf numFmtId="0" fontId="4" fillId="5" borderId="2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5" fillId="5" borderId="3" xfId="0" applyFont="1" applyFill="1" applyBorder="1" applyAlignment="1">
      <alignment horizontal="right" wrapText="1"/>
    </xf>
    <xf numFmtId="0" fontId="5" fillId="4" borderId="3" xfId="0" applyFont="1" applyFill="1" applyBorder="1" applyAlignment="1">
      <alignment horizontal="right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0" fillId="0" borderId="1" xfId="0" applyFill="1" applyBorder="1"/>
    <xf numFmtId="9" fontId="3" fillId="3" borderId="1" xfId="1" applyFont="1" applyFill="1" applyBorder="1" applyAlignment="1">
      <alignment wrapText="1"/>
    </xf>
    <xf numFmtId="0" fontId="3" fillId="4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46182</xdr:colOff>
      <xdr:row>1</xdr:row>
      <xdr:rowOff>127000</xdr:rowOff>
    </xdr:from>
    <xdr:to>
      <xdr:col>7</xdr:col>
      <xdr:colOff>0</xdr:colOff>
      <xdr:row>6</xdr:row>
      <xdr:rowOff>155863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A3D18C-DD5F-40CC-9C0A-005458DE62C1}"/>
            </a:ext>
          </a:extLst>
        </xdr:cNvPr>
        <xdr:cNvSpPr txBox="1"/>
      </xdr:nvSpPr>
      <xdr:spPr>
        <a:xfrm>
          <a:off x="5170632" y="1047750"/>
          <a:ext cx="2474768" cy="9496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Report included IPOS's from August,</a:t>
          </a:r>
          <a:r>
            <a:rPr lang="en-US" sz="1100" baseline="0"/>
            <a:t> September and October 2021</a:t>
          </a:r>
          <a:endParaRPr lang="en-US" sz="1100"/>
        </a:p>
      </xdr:txBody>
    </xdr:sp>
    <xdr:clientData/>
  </xdr:twoCellAnchor>
  <xdr:twoCellAnchor>
    <xdr:from>
      <xdr:col>5</xdr:col>
      <xdr:colOff>51956</xdr:colOff>
      <xdr:row>11</xdr:row>
      <xdr:rowOff>144318</xdr:rowOff>
    </xdr:from>
    <xdr:to>
      <xdr:col>6</xdr:col>
      <xdr:colOff>1911349</xdr:colOff>
      <xdr:row>16</xdr:row>
      <xdr:rowOff>19049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6A3DD2-CAA2-4D63-A519-88B854D8F870}"/>
            </a:ext>
          </a:extLst>
        </xdr:cNvPr>
        <xdr:cNvSpPr txBox="1"/>
      </xdr:nvSpPr>
      <xdr:spPr>
        <a:xfrm>
          <a:off x="5176406" y="2620818"/>
          <a:ext cx="2468993" cy="1163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Report included IPOS's from</a:t>
          </a:r>
          <a:r>
            <a:rPr lang="en-US" sz="1100" baseline="0"/>
            <a:t> September, October and November 2021</a:t>
          </a:r>
          <a:endParaRPr lang="en-US" sz="1100"/>
        </a:p>
      </xdr:txBody>
    </xdr:sp>
    <xdr:clientData/>
  </xdr:twoCellAnchor>
  <xdr:twoCellAnchor>
    <xdr:from>
      <xdr:col>5</xdr:col>
      <xdr:colOff>75044</xdr:colOff>
      <xdr:row>21</xdr:row>
      <xdr:rowOff>115453</xdr:rowOff>
    </xdr:from>
    <xdr:to>
      <xdr:col>7</xdr:col>
      <xdr:colOff>12699</xdr:colOff>
      <xdr:row>22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5E42A9-93A2-43F1-AEC7-EFFC1FDDC1F6}"/>
            </a:ext>
          </a:extLst>
        </xdr:cNvPr>
        <xdr:cNvSpPr txBox="1"/>
      </xdr:nvSpPr>
      <xdr:spPr>
        <a:xfrm>
          <a:off x="5199494" y="5620903"/>
          <a:ext cx="2458605" cy="805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Report included IPOS's from</a:t>
          </a:r>
          <a:r>
            <a:rPr lang="en-US" sz="1100" baseline="0"/>
            <a:t> October, November December 2021</a:t>
          </a:r>
          <a:endParaRPr lang="en-US" sz="1100"/>
        </a:p>
      </xdr:txBody>
    </xdr:sp>
    <xdr:clientData/>
  </xdr:twoCellAnchor>
  <xdr:twoCellAnchor>
    <xdr:from>
      <xdr:col>5</xdr:col>
      <xdr:colOff>69276</xdr:colOff>
      <xdr:row>31</xdr:row>
      <xdr:rowOff>92365</xdr:rowOff>
    </xdr:from>
    <xdr:to>
      <xdr:col>7</xdr:col>
      <xdr:colOff>0</xdr:colOff>
      <xdr:row>32</xdr:row>
      <xdr:rowOff>6350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A98E38F-CAC7-47E3-AAE7-B12EF87D3533}"/>
            </a:ext>
          </a:extLst>
        </xdr:cNvPr>
        <xdr:cNvSpPr txBox="1"/>
      </xdr:nvSpPr>
      <xdr:spPr>
        <a:xfrm>
          <a:off x="5193726" y="8258465"/>
          <a:ext cx="2451674" cy="834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Report included IPOS's from</a:t>
          </a:r>
          <a:r>
            <a:rPr lang="en-US" sz="1100" baseline="0"/>
            <a:t> November 2021 December 2021 and January 2022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7DD3-D7E5-44B6-9E88-E56B4FBCA076}">
  <dimension ref="A1:E39"/>
  <sheetViews>
    <sheetView tabSelected="1" topLeftCell="A6" workbookViewId="0">
      <selection activeCell="E1" sqref="E1"/>
    </sheetView>
  </sheetViews>
  <sheetFormatPr defaultRowHeight="14.5" x14ac:dyDescent="0.35"/>
  <cols>
    <col min="1" max="1" width="8.90625" bestFit="1" customWidth="1"/>
    <col min="2" max="2" width="15.7265625" bestFit="1" customWidth="1"/>
    <col min="3" max="4" width="16.7265625" bestFit="1" customWidth="1"/>
    <col min="5" max="5" width="15.26953125" customWidth="1"/>
    <col min="7" max="7" width="27.36328125" customWidth="1"/>
  </cols>
  <sheetData>
    <row r="1" spans="1:5" ht="43.5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</row>
    <row r="2" spans="1:5" x14ac:dyDescent="0.35">
      <c r="A2" s="4" t="s">
        <v>5</v>
      </c>
      <c r="B2" s="5">
        <v>116</v>
      </c>
      <c r="C2" s="5">
        <v>87</v>
      </c>
      <c r="D2" s="5">
        <v>71</v>
      </c>
      <c r="E2" s="6">
        <f>(B2-D2)/B2</f>
        <v>0.38793103448275862</v>
      </c>
    </row>
    <row r="3" spans="1:5" x14ac:dyDescent="0.35">
      <c r="A3" s="4" t="s">
        <v>6</v>
      </c>
      <c r="B3" s="5">
        <v>79</v>
      </c>
      <c r="C3" s="5">
        <v>67</v>
      </c>
      <c r="D3" s="5">
        <v>63</v>
      </c>
      <c r="E3" s="6">
        <f>(B3-D3)/B3</f>
        <v>0.20253164556962025</v>
      </c>
    </row>
    <row r="4" spans="1:5" x14ac:dyDescent="0.35">
      <c r="A4" s="4" t="s">
        <v>7</v>
      </c>
      <c r="B4" s="5">
        <v>125</v>
      </c>
      <c r="C4" s="5">
        <v>105</v>
      </c>
      <c r="D4" s="5">
        <v>86</v>
      </c>
      <c r="E4" s="6">
        <f>(B4-D4)/B4</f>
        <v>0.312</v>
      </c>
    </row>
    <row r="5" spans="1:5" x14ac:dyDescent="0.35">
      <c r="A5" s="4" t="s">
        <v>8</v>
      </c>
      <c r="B5" s="5">
        <v>18</v>
      </c>
      <c r="C5" s="5">
        <v>16</v>
      </c>
      <c r="D5" s="5">
        <v>15</v>
      </c>
      <c r="E5" s="6">
        <f>(B5-D5)/B5</f>
        <v>0.16666666666666666</v>
      </c>
    </row>
    <row r="6" spans="1:5" x14ac:dyDescent="0.35">
      <c r="A6" s="4" t="s">
        <v>9</v>
      </c>
      <c r="B6" s="5">
        <v>132</v>
      </c>
      <c r="C6" s="5">
        <v>115</v>
      </c>
      <c r="D6" s="5">
        <v>97</v>
      </c>
      <c r="E6" s="6">
        <f>(B6-D6)/B6</f>
        <v>0.26515151515151514</v>
      </c>
    </row>
    <row r="7" spans="1:5" x14ac:dyDescent="0.35">
      <c r="A7" s="7"/>
      <c r="B7" s="7"/>
      <c r="C7" s="7"/>
      <c r="D7" s="7"/>
      <c r="E7" s="6"/>
    </row>
    <row r="8" spans="1:5" ht="21" x14ac:dyDescent="0.5">
      <c r="A8" s="8" t="s">
        <v>10</v>
      </c>
      <c r="B8" s="8">
        <f>SUM(B2:B6)</f>
        <v>470</v>
      </c>
      <c r="C8" s="8">
        <f>SUM(C2:C6)</f>
        <v>390</v>
      </c>
      <c r="D8" s="8">
        <f>SUM(D2:D6)</f>
        <v>332</v>
      </c>
      <c r="E8" s="21">
        <f t="shared" ref="E8" si="0">(B8-D8)/B8</f>
        <v>0.29361702127659572</v>
      </c>
    </row>
    <row r="9" spans="1:5" x14ac:dyDescent="0.35">
      <c r="E9" s="9"/>
    </row>
    <row r="10" spans="1:5" x14ac:dyDescent="0.35">
      <c r="E10" s="9"/>
    </row>
    <row r="11" spans="1:5" x14ac:dyDescent="0.35">
      <c r="E11" s="9"/>
    </row>
    <row r="12" spans="1:5" ht="43.5" x14ac:dyDescent="0.35">
      <c r="A12" s="1" t="s">
        <v>0</v>
      </c>
      <c r="B12" s="1" t="s">
        <v>11</v>
      </c>
      <c r="C12" s="1" t="s">
        <v>12</v>
      </c>
      <c r="D12" s="10"/>
      <c r="E12" s="3" t="s">
        <v>4</v>
      </c>
    </row>
    <row r="13" spans="1:5" x14ac:dyDescent="0.35">
      <c r="A13" s="4" t="s">
        <v>5</v>
      </c>
      <c r="B13" s="5">
        <v>103</v>
      </c>
      <c r="C13" s="5">
        <v>74</v>
      </c>
      <c r="D13" s="11"/>
      <c r="E13" s="6">
        <f>(B13-C13)/B13</f>
        <v>0.28155339805825241</v>
      </c>
    </row>
    <row r="14" spans="1:5" x14ac:dyDescent="0.35">
      <c r="A14" s="4" t="s">
        <v>6</v>
      </c>
      <c r="B14" s="5">
        <v>64</v>
      </c>
      <c r="C14" s="5">
        <v>60</v>
      </c>
      <c r="D14" s="11"/>
      <c r="E14" s="6">
        <f>(B14-C14)/B14</f>
        <v>6.25E-2</v>
      </c>
    </row>
    <row r="15" spans="1:5" x14ac:dyDescent="0.35">
      <c r="A15" s="4" t="s">
        <v>7</v>
      </c>
      <c r="B15" s="5">
        <v>121</v>
      </c>
      <c r="C15" s="5">
        <v>90</v>
      </c>
      <c r="D15" s="11"/>
      <c r="E15" s="6">
        <f>(B15-C15)/B15</f>
        <v>0.256198347107438</v>
      </c>
    </row>
    <row r="16" spans="1:5" x14ac:dyDescent="0.35">
      <c r="A16" s="4" t="s">
        <v>8</v>
      </c>
      <c r="B16" s="5">
        <v>24</v>
      </c>
      <c r="C16" s="5">
        <v>22</v>
      </c>
      <c r="D16" s="11"/>
      <c r="E16" s="6">
        <f>(B16-C16)/B16</f>
        <v>8.3333333333333329E-2</v>
      </c>
    </row>
    <row r="17" spans="1:5" x14ac:dyDescent="0.35">
      <c r="A17" s="4" t="s">
        <v>9</v>
      </c>
      <c r="B17" s="5">
        <v>113</v>
      </c>
      <c r="C17" s="5">
        <v>102</v>
      </c>
      <c r="D17" s="11"/>
      <c r="E17" s="6">
        <f>(B17-C17)/B17</f>
        <v>9.7345132743362831E-2</v>
      </c>
    </row>
    <row r="18" spans="1:5" x14ac:dyDescent="0.35">
      <c r="A18" s="7"/>
      <c r="B18" s="7"/>
      <c r="C18" s="7"/>
      <c r="D18" s="7"/>
      <c r="E18" s="6"/>
    </row>
    <row r="19" spans="1:5" ht="21" x14ac:dyDescent="0.5">
      <c r="A19" s="8" t="s">
        <v>10</v>
      </c>
      <c r="B19" s="8">
        <f>SUM(B13:B17)</f>
        <v>425</v>
      </c>
      <c r="C19" s="8">
        <f>SUM(C13:C17)</f>
        <v>348</v>
      </c>
      <c r="D19" s="22"/>
      <c r="E19" s="21">
        <f t="shared" ref="E19:E39" si="1">(B19-C19)/B19</f>
        <v>0.1811764705882353</v>
      </c>
    </row>
    <row r="20" spans="1:5" x14ac:dyDescent="0.35">
      <c r="E20" s="9"/>
    </row>
    <row r="21" spans="1:5" x14ac:dyDescent="0.35">
      <c r="E21" s="9"/>
    </row>
    <row r="22" spans="1:5" ht="72.5" x14ac:dyDescent="0.35">
      <c r="A22" s="12" t="s">
        <v>0</v>
      </c>
      <c r="B22" s="13" t="s">
        <v>13</v>
      </c>
      <c r="C22" s="13" t="s">
        <v>14</v>
      </c>
      <c r="D22" s="14"/>
      <c r="E22" s="3" t="s">
        <v>4</v>
      </c>
    </row>
    <row r="23" spans="1:5" x14ac:dyDescent="0.35">
      <c r="A23" s="4" t="s">
        <v>5</v>
      </c>
      <c r="B23" s="15">
        <v>95</v>
      </c>
      <c r="C23" s="15">
        <v>54</v>
      </c>
      <c r="D23" s="16"/>
      <c r="E23" s="6">
        <f t="shared" si="1"/>
        <v>0.43157894736842106</v>
      </c>
    </row>
    <row r="24" spans="1:5" x14ac:dyDescent="0.35">
      <c r="A24" s="4" t="s">
        <v>6</v>
      </c>
      <c r="B24" s="15">
        <v>57</v>
      </c>
      <c r="C24" s="15">
        <v>45</v>
      </c>
      <c r="D24" s="16"/>
      <c r="E24" s="6">
        <f t="shared" si="1"/>
        <v>0.21052631578947367</v>
      </c>
    </row>
    <row r="25" spans="1:5" x14ac:dyDescent="0.35">
      <c r="A25" s="4" t="s">
        <v>7</v>
      </c>
      <c r="B25" s="15">
        <v>85</v>
      </c>
      <c r="C25" s="15">
        <v>62</v>
      </c>
      <c r="D25" s="16"/>
      <c r="E25" s="6">
        <f t="shared" si="1"/>
        <v>0.27058823529411763</v>
      </c>
    </row>
    <row r="26" spans="1:5" x14ac:dyDescent="0.35">
      <c r="A26" s="4" t="s">
        <v>8</v>
      </c>
      <c r="B26" s="15">
        <v>20</v>
      </c>
      <c r="C26" s="15">
        <v>14</v>
      </c>
      <c r="D26" s="16"/>
      <c r="E26" s="6">
        <f t="shared" si="1"/>
        <v>0.3</v>
      </c>
    </row>
    <row r="27" spans="1:5" x14ac:dyDescent="0.35">
      <c r="A27" s="4" t="s">
        <v>9</v>
      </c>
      <c r="B27" s="15">
        <v>91</v>
      </c>
      <c r="C27" s="15">
        <v>78</v>
      </c>
      <c r="D27" s="16"/>
      <c r="E27" s="6">
        <f t="shared" si="1"/>
        <v>0.14285714285714285</v>
      </c>
    </row>
    <row r="28" spans="1:5" x14ac:dyDescent="0.35">
      <c r="A28" s="17"/>
      <c r="B28" s="18"/>
      <c r="C28" s="18"/>
      <c r="D28" s="19"/>
      <c r="E28" s="6"/>
    </row>
    <row r="29" spans="1:5" ht="21" x14ac:dyDescent="0.5">
      <c r="A29" s="8" t="s">
        <v>10</v>
      </c>
      <c r="B29" s="8">
        <f>SUM(B23:B27)</f>
        <v>348</v>
      </c>
      <c r="C29" s="8">
        <f>SUM(C23:C27)</f>
        <v>253</v>
      </c>
      <c r="D29" s="22"/>
      <c r="E29" s="21">
        <f t="shared" si="1"/>
        <v>0.27298850574712646</v>
      </c>
    </row>
    <row r="30" spans="1:5" x14ac:dyDescent="0.35">
      <c r="E30" s="9"/>
    </row>
    <row r="31" spans="1:5" x14ac:dyDescent="0.35">
      <c r="E31" s="9"/>
    </row>
    <row r="32" spans="1:5" ht="72.5" x14ac:dyDescent="0.35">
      <c r="A32" s="1" t="s">
        <v>0</v>
      </c>
      <c r="B32" s="1" t="s">
        <v>15</v>
      </c>
      <c r="C32" s="1" t="s">
        <v>16</v>
      </c>
      <c r="D32" s="2" t="s">
        <v>17</v>
      </c>
      <c r="E32" s="3" t="s">
        <v>4</v>
      </c>
    </row>
    <row r="33" spans="1:5" x14ac:dyDescent="0.35">
      <c r="A33" s="4" t="s">
        <v>5</v>
      </c>
      <c r="B33" s="5">
        <v>117</v>
      </c>
      <c r="C33" s="5">
        <v>78</v>
      </c>
      <c r="D33" s="20">
        <v>72</v>
      </c>
      <c r="E33" s="6">
        <f>(B33-D33)/B33</f>
        <v>0.38461538461538464</v>
      </c>
    </row>
    <row r="34" spans="1:5" x14ac:dyDescent="0.35">
      <c r="A34" s="4" t="s">
        <v>6</v>
      </c>
      <c r="B34" s="5">
        <v>60</v>
      </c>
      <c r="C34" s="5">
        <v>50</v>
      </c>
      <c r="D34" s="20">
        <v>50</v>
      </c>
      <c r="E34" s="6">
        <f t="shared" si="1"/>
        <v>0.16666666666666666</v>
      </c>
    </row>
    <row r="35" spans="1:5" x14ac:dyDescent="0.35">
      <c r="A35" s="4" t="s">
        <v>7</v>
      </c>
      <c r="B35" s="5">
        <v>127</v>
      </c>
      <c r="C35" s="5">
        <v>99</v>
      </c>
      <c r="D35" s="20">
        <v>94</v>
      </c>
      <c r="E35" s="6">
        <f>(B35-D35)/B35</f>
        <v>0.25984251968503935</v>
      </c>
    </row>
    <row r="36" spans="1:5" x14ac:dyDescent="0.35">
      <c r="A36" s="4" t="s">
        <v>8</v>
      </c>
      <c r="B36" s="5">
        <v>13</v>
      </c>
      <c r="C36" s="5">
        <v>9</v>
      </c>
      <c r="D36" s="20">
        <v>8</v>
      </c>
      <c r="E36" s="6">
        <f>(B36-D36)/B36</f>
        <v>0.38461538461538464</v>
      </c>
    </row>
    <row r="37" spans="1:5" x14ac:dyDescent="0.35">
      <c r="A37" s="4" t="s">
        <v>9</v>
      </c>
      <c r="B37" s="5">
        <v>97</v>
      </c>
      <c r="C37" s="5">
        <v>80</v>
      </c>
      <c r="D37" s="20">
        <v>77</v>
      </c>
      <c r="E37" s="6">
        <f>(B37-D37)/B37</f>
        <v>0.20618556701030927</v>
      </c>
    </row>
    <row r="38" spans="1:5" x14ac:dyDescent="0.35">
      <c r="A38" s="7"/>
      <c r="B38" s="7"/>
      <c r="C38" s="7"/>
      <c r="D38" s="7"/>
      <c r="E38" s="6"/>
    </row>
    <row r="39" spans="1:5" ht="21" x14ac:dyDescent="0.5">
      <c r="A39" s="8" t="s">
        <v>10</v>
      </c>
      <c r="B39" s="8">
        <f>SUM(B33:B37)</f>
        <v>414</v>
      </c>
      <c r="C39" s="8">
        <f>SUM(C33:C37)</f>
        <v>316</v>
      </c>
      <c r="D39" s="8">
        <f>SUM(D33:D37)</f>
        <v>301</v>
      </c>
      <c r="E39" s="21">
        <f>(B39-D39)/B39</f>
        <v>0.27294685990338163</v>
      </c>
    </row>
  </sheetData>
  <mergeCells count="4">
    <mergeCell ref="A7:D7"/>
    <mergeCell ref="A18:D18"/>
    <mergeCell ref="A28:D28"/>
    <mergeCell ref="A38:D3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DWMHA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Meaghan Karafa</dc:creator>
  <cp:lastModifiedBy>Meaghan Karafa</cp:lastModifiedBy>
  <dcterms:created xsi:type="dcterms:W3CDTF">2021-12-30T18:14:30Z</dcterms:created>
  <dcterms:modified xsi:type="dcterms:W3CDTF">2021-12-30T18:17:11Z</dcterms:modified>
</cp:coreProperties>
</file>